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sign Tracker" sheetId="1" state="visible" r:id="rId1"/>
  </sheets>
  <definedNames>
    <definedName name="_xlnm.Print_Area" localSheetId="0">'Design Tracker'!$A$1:$J$53</definedName>
  </definedNames>
  <calcPr calcId="19102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 MMM YYYY"/>
  </numFmts>
  <fonts count="6">
    <font>
      <name val="Calibri"/>
      <family val="2"/>
      <color theme="1"/>
      <sz val="11"/>
      <scheme val="minor"/>
    </font>
    <font>
      <name val="Calibri"/>
      <b val="1"/>
      <color rgb="008A6D34"/>
      <sz val="14"/>
    </font>
    <font>
      <name val="Calibri"/>
      <b val="1"/>
      <sz val="10"/>
    </font>
    <font>
      <name val="Calibri"/>
      <sz val="10"/>
    </font>
    <font>
      <name val="Calibri"/>
      <b val="1"/>
      <color rgb="00FFFFFF"/>
      <sz val="11"/>
    </font>
    <font>
      <name val="Calibri"/>
      <b val="1"/>
      <color rgb="008A6D34"/>
      <sz val="10"/>
    </font>
  </fonts>
  <fills count="6">
    <fill>
      <patternFill/>
    </fill>
    <fill>
      <patternFill patternType="gray125"/>
    </fill>
    <fill>
      <patternFill patternType="solid">
        <fgColor rgb="008A6D34"/>
      </patternFill>
    </fill>
    <fill>
      <patternFill patternType="solid">
        <fgColor rgb="008A6D34"/>
      </patternFill>
    </fill>
    <fill>
      <patternFill patternType="solid">
        <fgColor rgb="00EFE6D3"/>
      </patternFill>
    </fill>
    <fill>
      <patternFill patternType="solid">
        <fgColor rgb="00F2F2F2"/>
      </patternFill>
    </fill>
  </fills>
  <borders count="3">
    <border>
      <left/>
      <right/>
      <top/>
      <bottom/>
      <diagonal/>
    </border>
    <border/>
    <border>
      <left style="thin"/>
      <right style="thin"/>
      <top style="thin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2" fillId="0" borderId="0" pivotButton="0" quotePrefix="0" xfId="0"/>
    <xf numFmtId="0" fontId="3" fillId="0" borderId="0" pivotButton="0" quotePrefix="0" xfId="0"/>
    <xf numFmtId="0" fontId="4" fillId="2" borderId="2" applyAlignment="1" pivotButton="0" quotePrefix="0" xfId="0">
      <alignment horizontal="center" vertical="center"/>
    </xf>
    <xf numFmtId="0" fontId="0" fillId="2" borderId="0" pivotButton="0" quotePrefix="0" xfId="0"/>
    <xf numFmtId="0" fontId="4" fillId="3" borderId="2" applyAlignment="1" pivotButton="0" quotePrefix="0" xfId="0">
      <alignment horizontal="center" vertical="center"/>
    </xf>
    <xf numFmtId="0" fontId="5" fillId="4" borderId="2" applyAlignment="1" pivotButton="0" quotePrefix="0" xfId="0">
      <alignment horizontal="left" vertical="center"/>
    </xf>
    <xf numFmtId="0" fontId="0" fillId="4" borderId="0" pivotButton="0" quotePrefix="0" xfId="0"/>
    <xf numFmtId="0" fontId="3" fillId="0" borderId="2" applyAlignment="1" pivotButton="0" quotePrefix="0" xfId="0">
      <alignment vertical="top" wrapText="1"/>
    </xf>
    <xf numFmtId="165" fontId="3" fillId="0" borderId="2" applyAlignment="1" pivotButton="0" quotePrefix="0" xfId="0">
      <alignment horizontal="center" vertical="top"/>
    </xf>
    <xf numFmtId="0" fontId="3" fillId="0" borderId="2" applyAlignment="1" pivotButton="0" quotePrefix="0" xfId="0">
      <alignment horizontal="center" vertical="top"/>
    </xf>
    <xf numFmtId="0" fontId="3" fillId="0" borderId="2" applyAlignment="1" pivotButton="0" quotePrefix="0" xfId="0">
      <alignment horizontal="center" vertical="center"/>
    </xf>
    <xf numFmtId="0" fontId="3" fillId="5" borderId="2" applyAlignment="1" pivotButton="0" quotePrefix="0" xfId="0">
      <alignment vertical="top" wrapText="1"/>
    </xf>
    <xf numFmtId="165" fontId="3" fillId="5" borderId="2" applyAlignment="1" pivotButton="0" quotePrefix="0" xfId="0">
      <alignment horizontal="center" vertical="top"/>
    </xf>
    <xf numFmtId="0" fontId="3" fillId="5" borderId="2" applyAlignment="1" pivotButton="0" quotePrefix="0" xfId="0">
      <alignment horizontal="center" vertical="top"/>
    </xf>
    <xf numFmtId="0" fontId="3" fillId="5" borderId="2" applyAlignment="1" pivotButton="0" quotePrefix="0" xfId="0">
      <alignment horizontal="center" vertical="center"/>
    </xf>
  </cellXfs>
  <cellStyles count="1">
    <cellStyle name="Normal" xfId="0" builtinId="0" hidden="0"/>
  </cellStyles>
  <dxfs count="4">
    <dxf>
      <font>
        <color rgb="008A6D34"/>
      </font>
      <fill>
        <patternFill patternType="solid">
          <fgColor rgb="00EFE6D3"/>
        </patternFill>
      </fill>
    </dxf>
    <dxf>
      <font>
        <color rgb="009C6500"/>
      </font>
      <fill>
        <patternFill patternType="solid">
          <fgColor rgb="00FFEB9C"/>
        </patternFill>
      </fill>
    </dxf>
    <dxf>
      <font>
        <color rgb="009C0006"/>
      </font>
      <fill>
        <patternFill patternType="solid">
          <fgColor rgb="00FFC7CE"/>
        </patternFill>
      </fill>
    </dxf>
    <dxf>
      <font>
        <color rgb="008A6D34"/>
      </font>
      <fill>
        <patternFill patternType="solid">
          <fgColor rgb="00EFE6D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C2A878"/>
      <rgbColor rgb="008A6D34"/>
      <rgbColor rgb="00FFFF00"/>
      <rgbColor rgb="00FF00FF"/>
      <rgbColor rgb="00EFE6D3"/>
      <rgbColor rgb="00000000"/>
      <rgbColor rgb="00FFFFFF"/>
      <rgbColor rgb="00FF0000"/>
      <rgbColor rgb="00C2A878"/>
      <rgbColor rgb="008A6D34"/>
      <rgbColor rgb="00FFFF00"/>
      <rgbColor rgb="00FF00FF"/>
      <rgbColor rgb="00EFE6D3"/>
      <rgbColor rgb="00800000"/>
      <rgbColor rgb="008A6D34"/>
      <rgbColor rgb="008A6D34"/>
      <rgbColor rgb="00808000"/>
      <rgbColor rgb="00800080"/>
      <rgbColor rgb="008A6D34"/>
      <rgbColor rgb="00C0C0C0"/>
      <rgbColor rgb="00808080"/>
      <rgbColor rgb="00C2A878"/>
      <rgbColor rgb="00993366"/>
      <rgbColor rgb="00FFFFCC"/>
      <rgbColor rgb="00EFE6D3"/>
      <rgbColor rgb="00660066"/>
      <rgbColor rgb="00FF8080"/>
      <rgbColor rgb="008A6D34"/>
      <rgbColor rgb="00EFE6D3"/>
      <rgbColor rgb="008A6D34"/>
      <rgbColor rgb="00FF00FF"/>
      <rgbColor rgb="00FFFF00"/>
      <rgbColor rgb="00EFE6D3"/>
      <rgbColor rgb="00800080"/>
      <rgbColor rgb="00800000"/>
      <rgbColor rgb="008A6D34"/>
      <rgbColor rgb="008A6D34"/>
      <rgbColor rgb="00C2A878"/>
      <rgbColor rgb="00EFE6D3"/>
      <rgbColor rgb="00EFE6D3"/>
      <rgbColor rgb="00FFFF99"/>
      <rgbColor rgb="00EFE6D3"/>
      <rgbColor rgb="00FF99CC"/>
      <rgbColor rgb="00EFE6D3"/>
      <rgbColor rgb="00FFCC99"/>
      <rgbColor rgb="008A6D34"/>
      <rgbColor rgb="00C2A878"/>
      <rgbColor rgb="00C2A878"/>
      <rgbColor rgb="00FFCC00"/>
      <rgbColor rgb="00FF9900"/>
      <rgbColor rgb="00FF6600"/>
      <rgbColor rgb="00C2A878"/>
      <rgbColor rgb="00969696"/>
      <rgbColor rgb="008A6D34"/>
      <rgbColor rgb="00C2A878"/>
      <rgbColor rgb="008A6D34"/>
      <rgbColor rgb="00333300"/>
      <rgbColor rgb="00993300"/>
      <rgbColor rgb="00993366"/>
      <rgbColor rgb="008A6D34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8A6D34"/>
      </a:dk2>
      <a:lt2>
        <a:srgbClr val="EEECE1"/>
      </a:lt2>
      <a:accent1>
        <a:srgbClr val="C2A878"/>
      </a:accent1>
      <a:accent2>
        <a:srgbClr val="C0504D"/>
      </a:accent2>
      <a:accent3>
        <a:srgbClr val="C2A878"/>
      </a:accent3>
      <a:accent4>
        <a:srgbClr val="C2A878"/>
      </a:accent4>
      <a:accent5>
        <a:srgbClr val="C2A878"/>
      </a:accent5>
      <a:accent6>
        <a:srgbClr val="F79646"/>
      </a:accent6>
      <a:hlink>
        <a:srgbClr val="8A6D34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8A6D34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8A6D34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8A6D34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53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40" customWidth="1" min="1" max="1"/>
    <col width="13" customWidth="1" min="2" max="2"/>
    <col width="14" customWidth="1" min="3" max="3"/>
    <col width="14" customWidth="1" min="4" max="4"/>
    <col width="12" customWidth="1" min="5" max="5"/>
    <col width="13" customWidth="1" min="6" max="6"/>
    <col width="13" customWidth="1" min="7" max="7"/>
    <col width="11" customWidth="1" min="8" max="8"/>
    <col width="24" customWidth="1" min="9" max="9"/>
    <col width="34" customWidth="1" min="10" max="10"/>
  </cols>
  <sheetData>
    <row r="1">
      <c r="A1" s="1" t="inlineStr">
        <is>
          <t>NORTHGATE RETAIL CENTRE — CONSULTANT DESIGN TRACKER</t>
        </is>
      </c>
    </row>
    <row r="2">
      <c r="A2" s="2" t="inlineStr">
        <is>
          <t>Project:</t>
        </is>
      </c>
      <c r="B2" s="3" t="inlineStr">
        <is>
          <t>Northgate Retail Centre</t>
        </is>
      </c>
      <c r="F2" s="2" t="inlineStr">
        <is>
          <t>Report Date:</t>
        </is>
      </c>
      <c r="G2" s="3" t="inlineStr">
        <is>
          <t>10 Jul 2026</t>
        </is>
      </c>
    </row>
    <row r="3">
      <c r="A3" s="2" t="inlineStr">
        <is>
          <t>Location:</t>
        </is>
      </c>
      <c r="B3" s="3" t="inlineStr">
        <is>
          <t>Brownfield city-centre site</t>
        </is>
      </c>
      <c r="F3" s="2" t="inlineStr">
        <is>
          <t>Report No.:</t>
        </is>
      </c>
      <c r="G3" s="3" t="inlineStr">
        <is>
          <t>W37 / Month 9</t>
        </is>
      </c>
    </row>
    <row r="4">
      <c r="A4" s="2" t="inlineStr">
        <is>
          <t>Consultants:</t>
        </is>
      </c>
      <c r="B4" s="3" t="inlineStr">
        <is>
          <t>Studio Arc (Architect) · FormWorks (Structural)</t>
        </is>
      </c>
      <c r="F4" s="2" t="inlineStr">
        <is>
          <t>Prepared / CM:</t>
        </is>
      </c>
      <c r="G4" s="3" t="inlineStr">
        <is>
          <t>Apex Project Management</t>
        </is>
      </c>
    </row>
    <row r="5">
      <c r="A5" s="2" t="inlineStr">
        <is>
          <t>Design Manager:</t>
        </is>
      </c>
      <c r="B5" s="3" t="inlineStr">
        <is>
          <t>Maria Santos (Apex PM)</t>
        </is>
      </c>
      <c r="F5" s="2" t="inlineStr">
        <is>
          <t>Period Ending:</t>
        </is>
      </c>
      <c r="G5" s="3" t="inlineStr">
        <is>
          <t>10 Jul 2026</t>
        </is>
      </c>
    </row>
    <row r="7">
      <c r="A7" s="4" t="inlineStr">
        <is>
          <t>MILESTONE TRACKER</t>
        </is>
      </c>
      <c r="B7" s="5" t="n"/>
      <c r="C7" s="5" t="n"/>
      <c r="D7" s="5" t="n"/>
      <c r="E7" s="5" t="n"/>
      <c r="F7" s="5" t="n"/>
      <c r="G7" s="5" t="n"/>
      <c r="H7" s="5" t="n"/>
      <c r="I7" s="5" t="n"/>
      <c r="J7" s="5" t="n"/>
    </row>
    <row r="8">
      <c r="A8" s="6" t="inlineStr">
        <is>
          <t>Milestone</t>
        </is>
      </c>
      <c r="B8" s="6" t="inlineStr">
        <is>
          <t>Phase</t>
        </is>
      </c>
      <c r="C8" s="6" t="inlineStr">
        <is>
          <t>Baseline Date</t>
        </is>
      </c>
      <c r="D8" s="6" t="inlineStr">
        <is>
          <t>Forecast Date</t>
        </is>
      </c>
      <c r="E8" s="6" t="inlineStr">
        <is>
          <t>Variance (days)</t>
        </is>
      </c>
      <c r="F8" s="6" t="inlineStr">
        <is>
          <t>Status</t>
        </is>
      </c>
      <c r="G8" s="6" t="inlineStr">
        <is>
          <t>Type</t>
        </is>
      </c>
      <c r="H8" s="6" t="inlineStr">
        <is>
          <t>Priority</t>
        </is>
      </c>
      <c r="I8" s="6" t="inlineStr">
        <is>
          <t>Predecessor</t>
        </is>
      </c>
      <c r="J8" s="6" t="inlineStr">
        <is>
          <t>Comment</t>
        </is>
      </c>
    </row>
    <row r="9">
      <c r="A9" s="7" t="inlineStr">
        <is>
          <t>STUDIO ARC — ARCHITECTURAL</t>
        </is>
      </c>
      <c r="B9" s="8" t="n"/>
      <c r="C9" s="8" t="n"/>
      <c r="D9" s="8" t="n"/>
      <c r="E9" s="8" t="n"/>
      <c r="F9" s="8" t="n"/>
      <c r="G9" s="8" t="n"/>
      <c r="H9" s="8" t="n"/>
      <c r="I9" s="8" t="n"/>
      <c r="J9" s="8" t="n"/>
    </row>
    <row r="10">
      <c r="A10" s="9" t="inlineStr">
        <is>
          <t>100% DD Architectural Package</t>
        </is>
      </c>
      <c r="B10" s="9" t="inlineStr">
        <is>
          <t>DD</t>
        </is>
      </c>
      <c r="C10" s="10" t="n">
        <v>46157</v>
      </c>
      <c r="D10" s="10" t="n">
        <v>46157</v>
      </c>
      <c r="E10" s="11">
        <f>IF(AND(C10&lt;&gt;"",D10&lt;&gt;""),D10-C10,"")</f>
        <v/>
      </c>
      <c r="F10" s="12" t="inlineStr">
        <is>
          <t>Complete</t>
        </is>
      </c>
      <c r="G10" s="9" t="inlineStr">
        <is>
          <t>Submission</t>
        </is>
      </c>
      <c r="H10" s="12" t="inlineStr">
        <is>
          <t>High</t>
        </is>
      </c>
      <c r="I10" s="9" t="inlineStr">
        <is>
          <t>Concept design freeze</t>
        </is>
      </c>
      <c r="J10" s="9" t="inlineStr">
        <is>
          <t>Issued &amp; accepted; basis for CD production.</t>
        </is>
      </c>
    </row>
    <row r="11">
      <c r="A11" s="13" t="inlineStr">
        <is>
          <t>Building Permit — Architectural Amendment</t>
        </is>
      </c>
      <c r="B11" s="13" t="inlineStr">
        <is>
          <t>Permits</t>
        </is>
      </c>
      <c r="C11" s="14" t="n">
        <v>46193</v>
      </c>
      <c r="D11" s="14" t="n">
        <v>46191</v>
      </c>
      <c r="E11" s="15">
        <f>IF(AND(C11&lt;&gt;"",D11&lt;&gt;""),D11-C11,"")</f>
        <v/>
      </c>
      <c r="F11" s="16" t="inlineStr">
        <is>
          <t>Complete</t>
        </is>
      </c>
      <c r="G11" s="13" t="inlineStr">
        <is>
          <t>Approval</t>
        </is>
      </c>
      <c r="H11" s="16" t="inlineStr">
        <is>
          <t>High</t>
        </is>
      </c>
      <c r="I11" s="13" t="inlineStr">
        <is>
          <t>100% DD Architectural</t>
        </is>
      </c>
      <c r="J11" s="13" t="inlineStr">
        <is>
          <t>Amendment approved by authority 18 Jun.</t>
        </is>
      </c>
    </row>
    <row r="12">
      <c r="A12" s="9" t="inlineStr">
        <is>
          <t>CD Package — Zone A (Retail Mall)</t>
        </is>
      </c>
      <c r="B12" s="9" t="inlineStr">
        <is>
          <t>CD</t>
        </is>
      </c>
      <c r="C12" s="10" t="n">
        <v>46203</v>
      </c>
      <c r="D12" s="10" t="n">
        <v>46207</v>
      </c>
      <c r="E12" s="11">
        <f>IF(AND(C12&lt;&gt;"",D12&lt;&gt;""),D12-C12,"")</f>
        <v/>
      </c>
      <c r="F12" s="12" t="inlineStr">
        <is>
          <t>On Track</t>
        </is>
      </c>
      <c r="G12" s="9" t="inlineStr">
        <is>
          <t>Submission</t>
        </is>
      </c>
      <c r="H12" s="12" t="inlineStr">
        <is>
          <t>High</t>
        </is>
      </c>
      <c r="I12" s="9" t="inlineStr">
        <is>
          <t>100% DD Architectural</t>
        </is>
      </c>
      <c r="J12" s="9" t="inlineStr">
        <is>
          <t>Issued Rev C, 4-day slip; Meridian tenant comments incorporated.</t>
        </is>
      </c>
    </row>
    <row r="13">
      <c r="A13" s="13" t="inlineStr">
        <is>
          <t>Facade GA &amp; Setting-Out Drawings</t>
        </is>
      </c>
      <c r="B13" s="13" t="inlineStr">
        <is>
          <t>CD</t>
        </is>
      </c>
      <c r="C13" s="14" t="n">
        <v>46207</v>
      </c>
      <c r="D13" s="14" t="n">
        <v>46221</v>
      </c>
      <c r="E13" s="15">
        <f>IF(AND(C13&lt;&gt;"",D13&lt;&gt;""),D13-C13,"")</f>
        <v/>
      </c>
      <c r="F13" s="16" t="inlineStr">
        <is>
          <t>At Risk</t>
        </is>
      </c>
      <c r="G13" s="13" t="inlineStr">
        <is>
          <t>Submission</t>
        </is>
      </c>
      <c r="H13" s="16" t="inlineStr">
        <is>
          <t>Critical</t>
        </is>
      </c>
      <c r="I13" s="13" t="inlineStr">
        <is>
          <t>Facade subcontract award</t>
        </is>
      </c>
      <c r="J13" s="13" t="inlineStr">
        <is>
          <t>Held pending facade subcontractor selection; drives cladding procurement.</t>
        </is>
      </c>
    </row>
    <row r="14">
      <c r="A14" s="9" t="inlineStr">
        <is>
          <t>CD Package — Zone B (Anchor Units)</t>
        </is>
      </c>
      <c r="B14" s="9" t="inlineStr">
        <is>
          <t>CD</t>
        </is>
      </c>
      <c r="C14" s="10" t="n">
        <v>46228</v>
      </c>
      <c r="D14" s="10" t="n">
        <v>46228</v>
      </c>
      <c r="E14" s="11">
        <f>IF(AND(C14&lt;&gt;"",D14&lt;&gt;""),D14-C14,"")</f>
        <v/>
      </c>
      <c r="F14" s="12" t="inlineStr">
        <is>
          <t>On Track</t>
        </is>
      </c>
      <c r="G14" s="9" t="inlineStr">
        <is>
          <t>Submission</t>
        </is>
      </c>
      <c r="H14" s="12" t="inlineStr">
        <is>
          <t>Medium</t>
        </is>
      </c>
      <c r="I14" s="9" t="inlineStr">
        <is>
          <t>CD Zone A</t>
        </is>
      </c>
      <c r="J14" s="9" t="inlineStr">
        <is>
          <t>On programme; anchor tenant fit-out interface confirmed.</t>
        </is>
      </c>
    </row>
    <row r="15">
      <c r="A15" s="13" t="inlineStr">
        <is>
          <t>Reflected Ceiling Plans L1–L3</t>
        </is>
      </c>
      <c r="B15" s="13" t="inlineStr">
        <is>
          <t>CD</t>
        </is>
      </c>
      <c r="C15" s="14" t="n">
        <v>46242</v>
      </c>
      <c r="D15" s="14" t="n">
        <v>46242</v>
      </c>
      <c r="E15" s="15">
        <f>IF(AND(C15&lt;&gt;"",D15&lt;&gt;""),D15-C15,"")</f>
        <v/>
      </c>
      <c r="F15" s="16" t="inlineStr">
        <is>
          <t>On Track</t>
        </is>
      </c>
      <c r="G15" s="13" t="inlineStr">
        <is>
          <t>Submission</t>
        </is>
      </c>
      <c r="H15" s="16" t="inlineStr">
        <is>
          <t>Medium</t>
        </is>
      </c>
      <c r="I15" s="13" t="inlineStr">
        <is>
          <t>MEP coordination model</t>
        </is>
      </c>
      <c r="J15" s="13" t="inlineStr">
        <is>
          <t>Awaiting Flow Systems services routing sign-off.</t>
        </is>
      </c>
    </row>
    <row r="16">
      <c r="A16" s="9" t="inlineStr">
        <is>
          <t>Door &amp; Ironmongery Schedule</t>
        </is>
      </c>
      <c r="B16" s="9" t="inlineStr">
        <is>
          <t>CD</t>
        </is>
      </c>
      <c r="C16" s="10" t="n">
        <v>46249</v>
      </c>
      <c r="D16" s="10" t="n">
        <v>46249</v>
      </c>
      <c r="E16" s="11">
        <f>IF(AND(C16&lt;&gt;"",D16&lt;&gt;""),D16-C16,"")</f>
        <v/>
      </c>
      <c r="F16" s="12" t="inlineStr">
        <is>
          <t>On Track</t>
        </is>
      </c>
      <c r="G16" s="9" t="inlineStr">
        <is>
          <t>Submission</t>
        </is>
      </c>
      <c r="H16" s="12" t="inlineStr">
        <is>
          <t>Low</t>
        </is>
      </c>
      <c r="I16" s="9" t="inlineStr">
        <is>
          <t>CD Zone A/B</t>
        </is>
      </c>
      <c r="J16" s="9" t="inlineStr">
        <is>
          <t>Draft in progress; no issues.</t>
        </is>
      </c>
    </row>
    <row r="17">
      <c r="A17" s="7" t="inlineStr">
        <is>
          <t>FORMWORKS — STRUCTURAL</t>
        </is>
      </c>
      <c r="B17" s="8" t="n"/>
      <c r="C17" s="8" t="n"/>
      <c r="D17" s="8" t="n"/>
      <c r="E17" s="8" t="n"/>
      <c r="F17" s="8" t="n"/>
      <c r="G17" s="8" t="n"/>
      <c r="H17" s="8" t="n"/>
      <c r="I17" s="8" t="n"/>
      <c r="J17" s="8" t="n"/>
    </row>
    <row r="18">
      <c r="A18" s="9" t="inlineStr">
        <is>
          <t>100% DD Structural Package</t>
        </is>
      </c>
      <c r="B18" s="9" t="inlineStr">
        <is>
          <t>DD</t>
        </is>
      </c>
      <c r="C18" s="10" t="n">
        <v>46157</v>
      </c>
      <c r="D18" s="10" t="n">
        <v>46158</v>
      </c>
      <c r="E18" s="11">
        <f>IF(AND(C18&lt;&gt;"",D18&lt;&gt;""),D18-C18,"")</f>
        <v/>
      </c>
      <c r="F18" s="12" t="inlineStr">
        <is>
          <t>Complete</t>
        </is>
      </c>
      <c r="G18" s="9" t="inlineStr">
        <is>
          <t>Submission</t>
        </is>
      </c>
      <c r="H18" s="12" t="inlineStr">
        <is>
          <t>High</t>
        </is>
      </c>
      <c r="I18" s="9" t="inlineStr">
        <is>
          <t>Concept design freeze</t>
        </is>
      </c>
      <c r="J18" s="9" t="inlineStr">
        <is>
          <t>Issued &amp; accepted; 1-day slip absorbed.</t>
        </is>
      </c>
    </row>
    <row r="19">
      <c r="A19" s="13" t="inlineStr">
        <is>
          <t>Foundation &amp; Basement CD</t>
        </is>
      </c>
      <c r="B19" s="13" t="inlineStr">
        <is>
          <t>CD</t>
        </is>
      </c>
      <c r="C19" s="14" t="n">
        <v>46179</v>
      </c>
      <c r="D19" s="14" t="n">
        <v>46179</v>
      </c>
      <c r="E19" s="15">
        <f>IF(AND(C19&lt;&gt;"",D19&lt;&gt;""),D19-C19,"")</f>
        <v/>
      </c>
      <c r="F19" s="16" t="inlineStr">
        <is>
          <t>Complete</t>
        </is>
      </c>
      <c r="G19" s="13" t="inlineStr">
        <is>
          <t>Submission</t>
        </is>
      </c>
      <c r="H19" s="16" t="inlineStr">
        <is>
          <t>High</t>
        </is>
      </c>
      <c r="I19" s="13" t="inlineStr">
        <is>
          <t>100% DD Structural</t>
        </is>
      </c>
      <c r="J19" s="13" t="inlineStr">
        <is>
          <t>Issued on baseline; construction underway.</t>
        </is>
      </c>
    </row>
    <row r="20">
      <c r="A20" s="9" t="inlineStr">
        <is>
          <t>Superstructure CD — Zone A</t>
        </is>
      </c>
      <c r="B20" s="9" t="inlineStr">
        <is>
          <t>CD</t>
        </is>
      </c>
      <c r="C20" s="10" t="n">
        <v>46200</v>
      </c>
      <c r="D20" s="10" t="n">
        <v>46203</v>
      </c>
      <c r="E20" s="11">
        <f>IF(AND(C20&lt;&gt;"",D20&lt;&gt;""),D20-C20,"")</f>
        <v/>
      </c>
      <c r="F20" s="12" t="inlineStr">
        <is>
          <t>On Track</t>
        </is>
      </c>
      <c r="G20" s="9" t="inlineStr">
        <is>
          <t>Submission</t>
        </is>
      </c>
      <c r="H20" s="12" t="inlineStr">
        <is>
          <t>High</t>
        </is>
      </c>
      <c r="I20" s="9" t="inlineStr">
        <is>
          <t>Foundation &amp; Basement CD</t>
        </is>
      </c>
      <c r="J20" s="9" t="inlineStr">
        <is>
          <t>Received; under Apex review, comments due 15 Jul.</t>
        </is>
      </c>
    </row>
    <row r="21">
      <c r="A21" s="13" t="inlineStr">
        <is>
          <t>Level 3 Transfer Slab — Design &amp; Details</t>
        </is>
      </c>
      <c r="B21" s="13" t="inlineStr">
        <is>
          <t>CD</t>
        </is>
      </c>
      <c r="C21" s="14" t="n">
        <v>46200</v>
      </c>
      <c r="D21" s="14" t="n">
        <v>46214</v>
      </c>
      <c r="E21" s="15">
        <f>IF(AND(C21&lt;&gt;"",D21&lt;&gt;""),D21-C21,"")</f>
        <v/>
      </c>
      <c r="F21" s="16" t="inlineStr">
        <is>
          <t>Delayed</t>
        </is>
      </c>
      <c r="G21" s="13" t="inlineStr">
        <is>
          <t>Submission</t>
        </is>
      </c>
      <c r="H21" s="16" t="inlineStr">
        <is>
          <t>Critical</t>
        </is>
      </c>
      <c r="I21" s="13" t="inlineStr">
        <is>
          <t>Superstructure CD Zone A</t>
        </is>
      </c>
      <c r="J21" s="13" t="inlineStr">
        <is>
          <t>14 days late — on CRITICAL PATH; blocked by DEC-018 (client loads) &amp; RFI-041 (MEP clash). Slab pour cannot start until issued.</t>
        </is>
      </c>
    </row>
    <row r="22">
      <c r="A22" s="9" t="inlineStr">
        <is>
          <t>Transfer Slab — Temporary Works / Propping</t>
        </is>
      </c>
      <c r="B22" s="9" t="inlineStr">
        <is>
          <t>CD</t>
        </is>
      </c>
      <c r="C22" s="10" t="n">
        <v>46214</v>
      </c>
      <c r="D22" s="10" t="n">
        <v>46228</v>
      </c>
      <c r="E22" s="11">
        <f>IF(AND(C22&lt;&gt;"",D22&lt;&gt;""),D22-C22,"")</f>
        <v/>
      </c>
      <c r="F22" s="12" t="inlineStr">
        <is>
          <t>Delayed</t>
        </is>
      </c>
      <c r="G22" s="9" t="inlineStr">
        <is>
          <t>Submission</t>
        </is>
      </c>
      <c r="H22" s="12" t="inlineStr">
        <is>
          <t>Critical</t>
        </is>
      </c>
      <c r="I22" s="9" t="inlineStr">
        <is>
          <t>L3 Transfer Slab Design</t>
        </is>
      </c>
      <c r="J22" s="9" t="inlineStr">
        <is>
          <t>Knock-on from slab-design slip; propping design required before formwork.</t>
        </is>
      </c>
    </row>
    <row r="23">
      <c r="A23" s="13" t="inlineStr">
        <is>
          <t>Rebar Bending Schedules — L1/L2</t>
        </is>
      </c>
      <c r="B23" s="13" t="inlineStr">
        <is>
          <t>CD</t>
        </is>
      </c>
      <c r="C23" s="14" t="n">
        <v>46221</v>
      </c>
      <c r="D23" s="14" t="n">
        <v>46221</v>
      </c>
      <c r="E23" s="15">
        <f>IF(AND(C23&lt;&gt;"",D23&lt;&gt;""),D23-C23,"")</f>
        <v/>
      </c>
      <c r="F23" s="16" t="inlineStr">
        <is>
          <t>On Track</t>
        </is>
      </c>
      <c r="G23" s="13" t="inlineStr">
        <is>
          <t>Submission</t>
        </is>
      </c>
      <c r="H23" s="16" t="inlineStr">
        <is>
          <t>Medium</t>
        </is>
      </c>
      <c r="I23" s="13" t="inlineStr">
        <is>
          <t>Superstructure CD Zone A</t>
        </is>
      </c>
      <c r="J23" s="13" t="inlineStr">
        <is>
          <t>On programme.</t>
        </is>
      </c>
    </row>
    <row r="24">
      <c r="A24" s="9" t="inlineStr">
        <is>
          <t>Structural Steel Connection Details</t>
        </is>
      </c>
      <c r="B24" s="9" t="inlineStr">
        <is>
          <t>CD</t>
        </is>
      </c>
      <c r="C24" s="10" t="n">
        <v>46235</v>
      </c>
      <c r="D24" s="10" t="n">
        <v>46235</v>
      </c>
      <c r="E24" s="11">
        <f>IF(AND(C24&lt;&gt;"",D24&lt;&gt;""),D24-C24,"")</f>
        <v/>
      </c>
      <c r="F24" s="12" t="inlineStr">
        <is>
          <t>On Track</t>
        </is>
      </c>
      <c r="G24" s="9" t="inlineStr">
        <is>
          <t>Submission</t>
        </is>
      </c>
      <c r="H24" s="12" t="inlineStr">
        <is>
          <t>Medium</t>
        </is>
      </c>
      <c r="I24" s="9" t="inlineStr">
        <is>
          <t>Superstructure CD Zone A</t>
        </is>
      </c>
      <c r="J24" s="9" t="inlineStr">
        <is>
          <t>Draft underway; no issues.</t>
        </is>
      </c>
    </row>
    <row r="26">
      <c r="A26" s="4" t="inlineStr">
        <is>
          <t>SUBMISSION LOG</t>
        </is>
      </c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</row>
    <row r="27">
      <c r="A27" s="6" t="inlineStr">
        <is>
          <t>Document Name</t>
        </is>
      </c>
      <c r="B27" s="6" t="inlineStr">
        <is>
          <t>Rev</t>
        </is>
      </c>
      <c r="C27" s="6" t="inlineStr">
        <is>
          <t>Submitted Date</t>
        </is>
      </c>
      <c r="D27" s="6" t="inlineStr">
        <is>
          <t>Due Date</t>
        </is>
      </c>
      <c r="E27" s="6" t="inlineStr">
        <is>
          <t>Status</t>
        </is>
      </c>
      <c r="F27" s="6" t="inlineStr">
        <is>
          <t>Comments</t>
        </is>
      </c>
    </row>
    <row r="28">
      <c r="A28" s="9" t="inlineStr">
        <is>
          <t>AR-CD-ZA-100 — CD Zone A (Retail Mall)</t>
        </is>
      </c>
      <c r="B28" s="12" t="inlineStr">
        <is>
          <t>C</t>
        </is>
      </c>
      <c r="C28" s="10" t="n">
        <v>46207</v>
      </c>
      <c r="D28" s="10" t="n">
        <v>46203</v>
      </c>
      <c r="E28" s="12" t="inlineStr">
        <is>
          <t>Submitted</t>
        </is>
      </c>
      <c r="F28" s="9" t="inlineStr">
        <is>
          <t>Studio Arc — 4-day slip; incorporates Meridian tenant comments.</t>
        </is>
      </c>
    </row>
    <row r="29">
      <c r="A29" s="13" t="inlineStr">
        <is>
          <t>ST-CD-ZA-100 — Superstructure Zone A</t>
        </is>
      </c>
      <c r="B29" s="16" t="inlineStr">
        <is>
          <t>A</t>
        </is>
      </c>
      <c r="C29" s="14" t="n">
        <v>46203</v>
      </c>
      <c r="D29" s="14" t="n">
        <v>46200</v>
      </c>
      <c r="E29" s="16" t="inlineStr">
        <is>
          <t>Submitted</t>
        </is>
      </c>
      <c r="F29" s="13" t="inlineStr">
        <is>
          <t>FormWorks — under Apex review, comments due 15 Jul.</t>
        </is>
      </c>
    </row>
    <row r="30">
      <c r="A30" s="9" t="inlineStr">
        <is>
          <t>ST-CD-L3-100 — L3 Transfer Slab GA &amp; Details</t>
        </is>
      </c>
      <c r="B30" s="12" t="inlineStr">
        <is>
          <t>B</t>
        </is>
      </c>
      <c r="C30" s="9" t="inlineStr"/>
      <c r="D30" s="10" t="n">
        <v>46200</v>
      </c>
      <c r="E30" s="12" t="inlineStr">
        <is>
          <t>Overdue</t>
        </is>
      </c>
      <c r="F30" s="9" t="inlineStr">
        <is>
          <t>FormWorks — 14 days overdue, critical path; chased 08 &amp; 10 Jul.</t>
        </is>
      </c>
    </row>
    <row r="31">
      <c r="A31" s="13" t="inlineStr">
        <is>
          <t>AR-CD-FAC-100 — Facade GA Package</t>
        </is>
      </c>
      <c r="B31" s="16" t="inlineStr">
        <is>
          <t>—</t>
        </is>
      </c>
      <c r="C31" s="13" t="inlineStr"/>
      <c r="D31" s="14" t="n">
        <v>46207</v>
      </c>
      <c r="E31" s="16" t="inlineStr">
        <is>
          <t>Overdue</t>
        </is>
      </c>
      <c r="F31" s="13" t="inlineStr">
        <is>
          <t>Studio Arc — held pending facade subcontract award.</t>
        </is>
      </c>
    </row>
    <row r="33">
      <c r="A33" s="4" t="inlineStr">
        <is>
          <t>ISSUE / RFI / DECISION REGISTER</t>
        </is>
      </c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</row>
    <row r="34">
      <c r="A34" s="6" t="inlineStr">
        <is>
          <t>Ref</t>
        </is>
      </c>
      <c r="B34" s="6" t="inlineStr">
        <is>
          <t>Description</t>
        </is>
      </c>
      <c r="C34" s="6" t="inlineStr">
        <is>
          <t>Raised By</t>
        </is>
      </c>
      <c r="D34" s="6" t="inlineStr">
        <is>
          <t>Date Raised</t>
        </is>
      </c>
      <c r="E34" s="6" t="inlineStr">
        <is>
          <t>Status</t>
        </is>
      </c>
      <c r="F34" s="6" t="inlineStr">
        <is>
          <t>Target Date</t>
        </is>
      </c>
      <c r="G34" s="6" t="inlineStr">
        <is>
          <t>Owner</t>
        </is>
      </c>
      <c r="H34" s="6" t="inlineStr">
        <is>
          <t>Comments</t>
        </is>
      </c>
    </row>
    <row r="35">
      <c r="A35" s="12" t="inlineStr">
        <is>
          <t>DEC-018</t>
        </is>
      </c>
      <c r="B35" s="9" t="inlineStr">
        <is>
          <t>Confirm Level 3 podium column transfer loads (retail tenant loading)</t>
        </is>
      </c>
      <c r="C35" s="9" t="inlineStr">
        <is>
          <t>FormWorks</t>
        </is>
      </c>
      <c r="D35" s="10" t="n">
        <v>46193</v>
      </c>
      <c r="E35" s="12" t="inlineStr">
        <is>
          <t>Escalated</t>
        </is>
      </c>
      <c r="F35" s="10" t="n">
        <v>46214</v>
      </c>
      <c r="G35" s="9" t="inlineStr">
        <is>
          <t>Meridian Land</t>
        </is>
      </c>
      <c r="H35" s="9" t="inlineStr">
        <is>
          <t>On critical path — blocks transfer-slab design issue.</t>
        </is>
      </c>
    </row>
    <row r="36">
      <c r="A36" s="16" t="inlineStr">
        <is>
          <t>RFI-041</t>
        </is>
      </c>
      <c r="B36" s="13" t="inlineStr">
        <is>
          <t>Transfer slab depth vs MEP riser clash at grid F/7</t>
        </is>
      </c>
      <c r="C36" s="13" t="inlineStr">
        <is>
          <t>Flow Systems</t>
        </is>
      </c>
      <c r="D36" s="14" t="n">
        <v>46198</v>
      </c>
      <c r="E36" s="16" t="inlineStr">
        <is>
          <t>Open</t>
        </is>
      </c>
      <c r="F36" s="14" t="n">
        <v>46217</v>
      </c>
      <c r="G36" s="13" t="inlineStr">
        <is>
          <t>FormWorks</t>
        </is>
      </c>
      <c r="H36" s="13" t="inlineStr">
        <is>
          <t>Coordination sign-off required before slab GA can be released.</t>
        </is>
      </c>
    </row>
    <row r="37">
      <c r="A37" s="12" t="inlineStr">
        <is>
          <t>RFI-039</t>
        </is>
      </c>
      <c r="B37" s="9" t="inlineStr">
        <is>
          <t>Facade fixing zone / slab-edge tolerance</t>
        </is>
      </c>
      <c r="C37" s="9" t="inlineStr">
        <is>
          <t>Studio Arc</t>
        </is>
      </c>
      <c r="D37" s="10" t="n">
        <v>46203</v>
      </c>
      <c r="E37" s="12" t="inlineStr">
        <is>
          <t>In Progress</t>
        </is>
      </c>
      <c r="F37" s="10" t="n">
        <v>46219</v>
      </c>
      <c r="G37" s="9" t="inlineStr">
        <is>
          <t>FormWorks</t>
        </is>
      </c>
      <c r="H37" s="9" t="inlineStr">
        <is>
          <t>Dependent on facade subcontractor selection.</t>
        </is>
      </c>
    </row>
    <row r="38">
      <c r="A38" s="16" t="inlineStr">
        <is>
          <t>ISS-024</t>
        </is>
      </c>
      <c r="B38" s="13" t="inlineStr">
        <is>
          <t>Basement waterproofing spec vs Cornerstone VR (~$180k)</t>
        </is>
      </c>
      <c r="C38" s="13" t="inlineStr">
        <is>
          <t>Cornerstone</t>
        </is>
      </c>
      <c r="D38" s="14" t="n">
        <v>46205</v>
      </c>
      <c r="E38" s="16" t="inlineStr">
        <is>
          <t>Open</t>
        </is>
      </c>
      <c r="F38" s="14" t="n">
        <v>46221</v>
      </c>
      <c r="G38" s="13" t="inlineStr">
        <is>
          <t>Apex PM</t>
        </is>
      </c>
      <c r="H38" s="13" t="inlineStr">
        <is>
          <t>Apex disputes ~$70k; see commercial review.</t>
        </is>
      </c>
    </row>
    <row r="40">
      <c r="A40" s="4" t="inlineStr">
        <is>
          <t>TWO-WEEK LOOKAHEAD</t>
        </is>
      </c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</row>
    <row r="41">
      <c r="A41" s="6" t="inlineStr">
        <is>
          <t>Activity</t>
        </is>
      </c>
      <c r="B41" s="6" t="inlineStr">
        <is>
          <t>Start</t>
        </is>
      </c>
      <c r="C41" s="6" t="inlineStr">
        <is>
          <t>End</t>
        </is>
      </c>
      <c r="D41" s="6" t="inlineStr">
        <is>
          <t>Owner</t>
        </is>
      </c>
      <c r="E41" s="6" t="inlineStr">
        <is>
          <t>Dependencies</t>
        </is>
      </c>
      <c r="F41" s="6" t="inlineStr">
        <is>
          <t>Status</t>
        </is>
      </c>
    </row>
    <row r="42">
      <c r="A42" s="9" t="inlineStr">
        <is>
          <t>Issue L3 transfer-slab design (Rev B)</t>
        </is>
      </c>
      <c r="B42" s="10" t="n">
        <v>46214</v>
      </c>
      <c r="C42" s="10" t="n">
        <v>46218</v>
      </c>
      <c r="D42" s="9" t="inlineStr">
        <is>
          <t>FormWorks</t>
        </is>
      </c>
      <c r="E42" s="9" t="inlineStr">
        <is>
          <t>DEC-018 client sign-off</t>
        </is>
      </c>
      <c r="F42" s="12" t="inlineStr">
        <is>
          <t>In Progress</t>
        </is>
      </c>
    </row>
    <row r="43">
      <c r="A43" s="13" t="inlineStr">
        <is>
          <t>Resolve RFI-041 slab / MEP clash</t>
        </is>
      </c>
      <c r="B43" s="14" t="n">
        <v>46214</v>
      </c>
      <c r="C43" s="14" t="n">
        <v>46217</v>
      </c>
      <c r="D43" s="13" t="inlineStr">
        <is>
          <t>FormWorks / Flow Systems</t>
        </is>
      </c>
      <c r="E43" s="13" t="inlineStr">
        <is>
          <t>Coordination model</t>
        </is>
      </c>
      <c r="F43" s="16" t="inlineStr">
        <is>
          <t>In Progress</t>
        </is>
      </c>
    </row>
    <row r="44">
      <c r="A44" s="9" t="inlineStr">
        <is>
          <t>Apex review of Superstructure Zone A CD</t>
        </is>
      </c>
      <c r="B44" s="10" t="n">
        <v>46214</v>
      </c>
      <c r="C44" s="10" t="n">
        <v>46218</v>
      </c>
      <c r="D44" s="9" t="inlineStr">
        <is>
          <t>Apex PM</t>
        </is>
      </c>
      <c r="E44" s="9" t="inlineStr">
        <is>
          <t>ST-CD-ZA received</t>
        </is>
      </c>
      <c r="F44" s="12" t="inlineStr">
        <is>
          <t>Planned</t>
        </is>
      </c>
    </row>
    <row r="45">
      <c r="A45" s="13" t="inlineStr">
        <is>
          <t>Facade subcontract award (enables facade GA)</t>
        </is>
      </c>
      <c r="B45" s="14" t="n">
        <v>46217</v>
      </c>
      <c r="C45" s="14" t="n">
        <v>46217</v>
      </c>
      <c r="D45" s="13" t="inlineStr">
        <is>
          <t>Apex PM</t>
        </is>
      </c>
      <c r="E45" s="13" t="inlineStr">
        <is>
          <t>TER / commercial eval</t>
        </is>
      </c>
      <c r="F45" s="16" t="inlineStr">
        <is>
          <t>Planned</t>
        </is>
      </c>
    </row>
    <row r="46">
      <c r="A46" s="9" t="inlineStr">
        <is>
          <t>Studio Arc issue Facade GA package</t>
        </is>
      </c>
      <c r="B46" s="10" t="n">
        <v>46218</v>
      </c>
      <c r="C46" s="10" t="n">
        <v>46225</v>
      </c>
      <c r="D46" s="9" t="inlineStr">
        <is>
          <t>Studio Arc</t>
        </is>
      </c>
      <c r="E46" s="9" t="inlineStr">
        <is>
          <t>Facade award</t>
        </is>
      </c>
      <c r="F46" s="12" t="inlineStr">
        <is>
          <t>Blocked</t>
        </is>
      </c>
    </row>
    <row r="47">
      <c r="A47" s="13" t="inlineStr">
        <is>
          <t>Transfer-slab temporary works / propping design</t>
        </is>
      </c>
      <c r="B47" s="14" t="n">
        <v>46219</v>
      </c>
      <c r="C47" s="14" t="n">
        <v>46228</v>
      </c>
      <c r="D47" s="13" t="inlineStr">
        <is>
          <t>FormWorks</t>
        </is>
      </c>
      <c r="E47" s="13" t="inlineStr">
        <is>
          <t>L3 slab design issued</t>
        </is>
      </c>
      <c r="F47" s="16" t="inlineStr">
        <is>
          <t>Planned</t>
        </is>
      </c>
    </row>
    <row r="49">
      <c r="A49" s="4" t="inlineStr">
        <is>
          <t>RESOURCE &amp; COORDINATION</t>
        </is>
      </c>
      <c r="B49" s="5" t="n"/>
      <c r="C49" s="5" t="n"/>
      <c r="D49" s="5" t="n"/>
      <c r="E49" s="5" t="n"/>
      <c r="F49" s="5" t="n"/>
      <c r="G49" s="5" t="n"/>
      <c r="H49" s="5" t="n"/>
      <c r="I49" s="5" t="n"/>
      <c r="J49" s="5" t="n"/>
    </row>
    <row r="50">
      <c r="A50" s="6" t="inlineStr">
        <is>
          <t>Item</t>
        </is>
      </c>
      <c r="B50" s="6" t="inlineStr">
        <is>
          <t>Details</t>
        </is>
      </c>
      <c r="C50" s="6" t="inlineStr">
        <is>
          <t>Action Required</t>
        </is>
      </c>
      <c r="D50" s="6" t="inlineStr">
        <is>
          <t>Owner</t>
        </is>
      </c>
      <c r="E50" s="6" t="inlineStr">
        <is>
          <t>Target Date</t>
        </is>
      </c>
    </row>
    <row r="51">
      <c r="A51" s="9" t="inlineStr">
        <is>
          <t>FormWorks resourcing</t>
        </is>
      </c>
      <c r="B51" s="9" t="inlineStr">
        <is>
          <t>Additional structural engineer added to clear transfer-slab backlog</t>
        </is>
      </c>
      <c r="C51" s="9" t="inlineStr">
        <is>
          <t>Confirm sustained through Zone B CD</t>
        </is>
      </c>
      <c r="D51" s="9" t="inlineStr">
        <is>
          <t>FormWorks (Tom Whitfield)</t>
        </is>
      </c>
      <c r="E51" s="10" t="n">
        <v>46221</v>
      </c>
    </row>
    <row r="52">
      <c r="A52" s="13" t="inlineStr">
        <is>
          <t>Design coordination meeting</t>
        </is>
      </c>
      <c r="B52" s="13" t="inlineStr">
        <is>
          <t>Weekly structural/MEP clash review — grids E–H, Level 3</t>
        </is>
      </c>
      <c r="C52" s="13" t="inlineStr">
        <is>
          <t>Hold mid-week ahead of PTM #14</t>
        </is>
      </c>
      <c r="D52" s="13" t="inlineStr">
        <is>
          <t>Apex PM (Maria Santos)</t>
        </is>
      </c>
      <c r="E52" s="14" t="n">
        <v>46218</v>
      </c>
    </row>
    <row r="53">
      <c r="A53" s="9" t="inlineStr">
        <is>
          <t>Facade interface</t>
        </is>
      </c>
      <c r="B53" s="9" t="inlineStr">
        <is>
          <t>Studio Arc / structural fixing zones unresolved pending subcontractor</t>
        </is>
      </c>
      <c r="C53" s="9" t="inlineStr">
        <is>
          <t>Close out at facade kickoff</t>
        </is>
      </c>
      <c r="D53" s="9" t="inlineStr">
        <is>
          <t>Apex PM (Daniel Cross)</t>
        </is>
      </c>
      <c r="E53" s="10" t="n">
        <v>46225</v>
      </c>
    </row>
  </sheetData>
  <mergeCells count="16">
    <mergeCell ref="A1:J1"/>
    <mergeCell ref="G3:J3"/>
    <mergeCell ref="B4:E4"/>
    <mergeCell ref="A17:J17"/>
    <mergeCell ref="A9:J9"/>
    <mergeCell ref="G4:J4"/>
    <mergeCell ref="A40:J40"/>
    <mergeCell ref="A7:J7"/>
    <mergeCell ref="G2:J2"/>
    <mergeCell ref="B3:E3"/>
    <mergeCell ref="B2:E2"/>
    <mergeCell ref="B5:E5"/>
    <mergeCell ref="A26:J26"/>
    <mergeCell ref="G5:J5"/>
    <mergeCell ref="A33:J33"/>
    <mergeCell ref="A49:J49"/>
  </mergeCells>
  <conditionalFormatting sqref="F9:F24">
    <cfRule type="cellIs" priority="1" operator="equal" dxfId="0">
      <formula>"On Track"</formula>
    </cfRule>
    <cfRule type="cellIs" priority="2" operator="equal" dxfId="1">
      <formula>"At Risk"</formula>
    </cfRule>
    <cfRule type="cellIs" priority="3" operator="equal" dxfId="2">
      <formula>"Delayed"</formula>
    </cfRule>
    <cfRule type="cellIs" priority="4" operator="equal" dxfId="3">
      <formula>"Complete"</formula>
    </cfRule>
    <cfRule type="cellIs" priority="5" operator="equal" dxfId="2">
      <formula>"Overdue"</formula>
    </cfRule>
    <cfRule type="cellIs" priority="6" operator="equal" dxfId="0">
      <formula>"Submitted"</formula>
    </cfRule>
    <cfRule type="cellIs" priority="7" operator="equal" dxfId="3">
      <formula>"Approved"</formula>
    </cfRule>
    <cfRule type="cellIs" priority="8" operator="equal" dxfId="1">
      <formula>"Open"</formula>
    </cfRule>
    <cfRule type="cellIs" priority="9" operator="equal" dxfId="2">
      <formula>"Escalated"</formula>
    </cfRule>
    <cfRule type="cellIs" priority="10" operator="equal" dxfId="1">
      <formula>"In Progress"</formula>
    </cfRule>
    <cfRule type="cellIs" priority="11" operator="equal" dxfId="3">
      <formula>"Closed"</formula>
    </cfRule>
    <cfRule type="cellIs" priority="12" operator="equal" dxfId="2">
      <formula>"Blocked"</formula>
    </cfRule>
    <cfRule type="cellIs" priority="13" operator="equal" dxfId="1">
      <formula>"Planned"</formula>
    </cfRule>
  </conditionalFormatting>
  <conditionalFormatting sqref="E9:E24">
    <cfRule type="cellIs" priority="14" operator="lessThanOrEqual" dxfId="0">
      <formula>0</formula>
    </cfRule>
    <cfRule type="cellIs" priority="15" operator="between" dxfId="1">
      <formula>1</formula>
      <formula>7</formula>
    </cfRule>
    <cfRule type="cellIs" priority="16" operator="greaterThan" dxfId="2">
      <formula>7</formula>
    </cfRule>
  </conditionalFormatting>
  <conditionalFormatting sqref="E28:E31">
    <cfRule type="cellIs" priority="17" operator="equal" dxfId="0">
      <formula>"On Track"</formula>
    </cfRule>
    <cfRule type="cellIs" priority="18" operator="equal" dxfId="1">
      <formula>"At Risk"</formula>
    </cfRule>
    <cfRule type="cellIs" priority="19" operator="equal" dxfId="2">
      <formula>"Delayed"</formula>
    </cfRule>
    <cfRule type="cellIs" priority="20" operator="equal" dxfId="3">
      <formula>"Complete"</formula>
    </cfRule>
    <cfRule type="cellIs" priority="21" operator="equal" dxfId="2">
      <formula>"Overdue"</formula>
    </cfRule>
    <cfRule type="cellIs" priority="22" operator="equal" dxfId="0">
      <formula>"Submitted"</formula>
    </cfRule>
    <cfRule type="cellIs" priority="23" operator="equal" dxfId="3">
      <formula>"Approved"</formula>
    </cfRule>
    <cfRule type="cellIs" priority="24" operator="equal" dxfId="1">
      <formula>"Open"</formula>
    </cfRule>
    <cfRule type="cellIs" priority="25" operator="equal" dxfId="2">
      <formula>"Escalated"</formula>
    </cfRule>
    <cfRule type="cellIs" priority="26" operator="equal" dxfId="1">
      <formula>"In Progress"</formula>
    </cfRule>
    <cfRule type="cellIs" priority="27" operator="equal" dxfId="3">
      <formula>"Closed"</formula>
    </cfRule>
    <cfRule type="cellIs" priority="28" operator="equal" dxfId="2">
      <formula>"Blocked"</formula>
    </cfRule>
    <cfRule type="cellIs" priority="29" operator="equal" dxfId="1">
      <formula>"Planned"</formula>
    </cfRule>
  </conditionalFormatting>
  <conditionalFormatting sqref="E35:E38">
    <cfRule type="cellIs" priority="30" operator="equal" dxfId="0">
      <formula>"On Track"</formula>
    </cfRule>
    <cfRule type="cellIs" priority="31" operator="equal" dxfId="1">
      <formula>"At Risk"</formula>
    </cfRule>
    <cfRule type="cellIs" priority="32" operator="equal" dxfId="2">
      <formula>"Delayed"</formula>
    </cfRule>
    <cfRule type="cellIs" priority="33" operator="equal" dxfId="3">
      <formula>"Complete"</formula>
    </cfRule>
    <cfRule type="cellIs" priority="34" operator="equal" dxfId="2">
      <formula>"Overdue"</formula>
    </cfRule>
    <cfRule type="cellIs" priority="35" operator="equal" dxfId="0">
      <formula>"Submitted"</formula>
    </cfRule>
    <cfRule type="cellIs" priority="36" operator="equal" dxfId="3">
      <formula>"Approved"</formula>
    </cfRule>
    <cfRule type="cellIs" priority="37" operator="equal" dxfId="1">
      <formula>"Open"</formula>
    </cfRule>
    <cfRule type="cellIs" priority="38" operator="equal" dxfId="2">
      <formula>"Escalated"</formula>
    </cfRule>
    <cfRule type="cellIs" priority="39" operator="equal" dxfId="1">
      <formula>"In Progress"</formula>
    </cfRule>
    <cfRule type="cellIs" priority="40" operator="equal" dxfId="3">
      <formula>"Closed"</formula>
    </cfRule>
    <cfRule type="cellIs" priority="41" operator="equal" dxfId="2">
      <formula>"Blocked"</formula>
    </cfRule>
    <cfRule type="cellIs" priority="42" operator="equal" dxfId="1">
      <formula>"Planned"</formula>
    </cfRule>
  </conditionalFormatting>
  <conditionalFormatting sqref="F42:F47">
    <cfRule type="cellIs" priority="43" operator="equal" dxfId="0">
      <formula>"On Track"</formula>
    </cfRule>
    <cfRule type="cellIs" priority="44" operator="equal" dxfId="1">
      <formula>"At Risk"</formula>
    </cfRule>
    <cfRule type="cellIs" priority="45" operator="equal" dxfId="2">
      <formula>"Delayed"</formula>
    </cfRule>
    <cfRule type="cellIs" priority="46" operator="equal" dxfId="3">
      <formula>"Complete"</formula>
    </cfRule>
    <cfRule type="cellIs" priority="47" operator="equal" dxfId="2">
      <formula>"Overdue"</formula>
    </cfRule>
    <cfRule type="cellIs" priority="48" operator="equal" dxfId="0">
      <formula>"Submitted"</formula>
    </cfRule>
    <cfRule type="cellIs" priority="49" operator="equal" dxfId="3">
      <formula>"Approved"</formula>
    </cfRule>
    <cfRule type="cellIs" priority="50" operator="equal" dxfId="1">
      <formula>"Open"</formula>
    </cfRule>
    <cfRule type="cellIs" priority="51" operator="equal" dxfId="2">
      <formula>"Escalated"</formula>
    </cfRule>
    <cfRule type="cellIs" priority="52" operator="equal" dxfId="1">
      <formula>"In Progress"</formula>
    </cfRule>
    <cfRule type="cellIs" priority="53" operator="equal" dxfId="3">
      <formula>"Closed"</formula>
    </cfRule>
    <cfRule type="cellIs" priority="54" operator="equal" dxfId="2">
      <formula>"Blocked"</formula>
    </cfRule>
    <cfRule type="cellIs" priority="55" operator="equal" dxfId="1">
      <formula>"Planned"</formula>
    </cfRule>
  </conditionalFormatting>
  <dataValidations count="7">
    <dataValidation sqref="B9:B24" showDropDown="0" showInputMessage="0" showErrorMessage="0" allowBlank="1" type="list">
      <formula1>"SD,DD,CD,Procurement,Permits,Construction"</formula1>
    </dataValidation>
    <dataValidation sqref="F9:F24" showDropDown="0" showInputMessage="0" showErrorMessage="0" allowBlank="1" type="list">
      <formula1>"On Track,At Risk,Delayed,Complete"</formula1>
    </dataValidation>
    <dataValidation sqref="G9:G24" showDropDown="0" showInputMessage="0" showErrorMessage="0" allowBlank="1" type="list">
      <formula1>"Submission,Review,Approval,Milestone"</formula1>
    </dataValidation>
    <dataValidation sqref="H9:H24" showDropDown="0" showInputMessage="0" showErrorMessage="0" allowBlank="1" type="list">
      <formula1>"Critical,High,Medium,Low"</formula1>
    </dataValidation>
    <dataValidation sqref="E28:E31" showDropDown="0" showInputMessage="0" showErrorMessage="0" allowBlank="1" type="list">
      <formula1>"Submitted,Due,Overdue,Approved,Rejected"</formula1>
    </dataValidation>
    <dataValidation sqref="E35:E38" showDropDown="0" showInputMessage="0" showErrorMessage="0" allowBlank="1" type="list">
      <formula1>"Open,In Progress,Closed,Escalated"</formula1>
    </dataValidation>
    <dataValidation sqref="F42:F47" showDropDown="0" showInputMessage="0" showErrorMessage="0" allowBlank="1" type="list">
      <formula1>"Planned,In Progress,Complete,Blocked"</formula1>
    </dataValidation>
  </dataValidations>
  <pageMargins left="0.75" right="0.75" top="1" bottom="1" header="0.5" footer="0.5"/>
  <pageSetup orientation="landscape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2026-07-11T15:59:15Z</dcterms:created>
  <dcterms:modified xmlns:dcterms="http://purl.org/dc/terms/" xmlns:xsi="http://www.w3.org/2001/XMLSchema-instance" xsi:type="dcterms:W3CDTF">2026-07-11T15:59:15Z</dcterms:modified>
</cp:coreProperties>
</file>